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Layout" sheetId="1" r:id="rId1"/>
    <sheet name="Blad2" sheetId="2" r:id="rId2"/>
    <sheet name="Blad3" sheetId="3" r:id="rId3"/>
  </sheets>
  <definedNames>
    <definedName name="solver_adj" localSheetId="0" hidden="1">'Layout'!$C$5:$C$10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'Layout'!$C$5:$C$10</definedName>
    <definedName name="solver_lhs10" localSheetId="0" hidden="1">'Layout'!$C$9</definedName>
    <definedName name="solver_lhs11" localSheetId="0" hidden="1">'Layout'!$C$10</definedName>
    <definedName name="solver_lhs12" localSheetId="0" hidden="1">'Layout'!$C$10</definedName>
    <definedName name="solver_lhs13" localSheetId="0" hidden="1">'Layout'!$C$5:$C$10</definedName>
    <definedName name="solver_lhs14" localSheetId="0" hidden="1">'Layout'!$C$5:$C$10</definedName>
    <definedName name="solver_lhs2" localSheetId="0" hidden="1">'Layout'!$C$5:$C$10</definedName>
    <definedName name="solver_lhs3" localSheetId="0" hidden="1">'Layout'!$C$10</definedName>
    <definedName name="solver_lhs4" localSheetId="0" hidden="1">'Layout'!$C$10</definedName>
    <definedName name="solver_lhs5" localSheetId="0" hidden="1">'Layout'!$C$10</definedName>
    <definedName name="solver_lhs6" localSheetId="0" hidden="1">'Layout'!$C$9</definedName>
    <definedName name="solver_lhs7" localSheetId="0" hidden="1">'Layout'!$C$8</definedName>
    <definedName name="solver_lhs8" localSheetId="0" hidden="1">'Layout'!$C$8</definedName>
    <definedName name="solver_lhs9" localSheetId="0" hidden="1">'Layout'!$C$9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'Layout'!$L$11</definedName>
    <definedName name="solver_pre" localSheetId="0" hidden="1">0.000001</definedName>
    <definedName name="solver_rel1" localSheetId="0" hidden="1">4</definedName>
    <definedName name="solver_rel10" localSheetId="0" hidden="1">1</definedName>
    <definedName name="solver_rel11" localSheetId="0" hidden="1">3</definedName>
    <definedName name="solver_rel12" localSheetId="0" hidden="1">1</definedName>
    <definedName name="solver_rel13" localSheetId="0" hidden="1">4</definedName>
    <definedName name="solver_rel14" localSheetId="0" hidden="1">2</definedName>
    <definedName name="solver_rel2" localSheetId="0" hidden="1">2</definedName>
    <definedName name="solver_rel3" localSheetId="0" hidden="1">3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el7" localSheetId="0" hidden="1">3</definedName>
    <definedName name="solver_rel8" localSheetId="0" hidden="1">1</definedName>
    <definedName name="solver_rel9" localSheetId="0" hidden="1">3</definedName>
    <definedName name="solver_rhs1" localSheetId="0" hidden="1">heltal</definedName>
    <definedName name="solver_rhs10" localSheetId="0" hidden="1">'Layout'!$L$15</definedName>
    <definedName name="solver_rhs11" localSheetId="0" hidden="1">'Layout'!$L$14</definedName>
    <definedName name="solver_rhs12" localSheetId="0" hidden="1">'Layout'!$L$15</definedName>
    <definedName name="solver_rhs13" localSheetId="0" hidden="1">heltal</definedName>
    <definedName name="solver_rhs14" localSheetId="0" hidden="1">31</definedName>
    <definedName name="solver_rhs2" localSheetId="0" hidden="1">31</definedName>
    <definedName name="solver_rhs3" localSheetId="0" hidden="1">'Layout'!$L$14</definedName>
    <definedName name="solver_rhs4" localSheetId="0" hidden="1">'Layout'!$L$14</definedName>
    <definedName name="solver_rhs5" localSheetId="0" hidden="1">'Layout'!$L$15</definedName>
    <definedName name="solver_rhs6" localSheetId="0" hidden="1">'Layout'!$L$14</definedName>
    <definedName name="solver_rhs7" localSheetId="0" hidden="1">'Layout'!$L$14</definedName>
    <definedName name="solver_rhs8" localSheetId="0" hidden="1">'Layout'!$L$15</definedName>
    <definedName name="solver_rhs9" localSheetId="0" hidden="1">'Layout'!$L$14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<sst xmlns="http://schemas.openxmlformats.org/spreadsheetml/2006/main" count="40" uniqueCount="31">
  <si>
    <t>Processoriented layout</t>
  </si>
  <si>
    <t>Flow table</t>
  </si>
  <si>
    <t>Dep #</t>
  </si>
  <si>
    <t>Name</t>
  </si>
  <si>
    <t>Room</t>
  </si>
  <si>
    <t>Receiving</t>
  </si>
  <si>
    <t>Manufact.</t>
  </si>
  <si>
    <t>Painting</t>
  </si>
  <si>
    <t>Assembly</t>
  </si>
  <si>
    <t>Testing</t>
  </si>
  <si>
    <t>Delivery</t>
  </si>
  <si>
    <t>Room 1</t>
  </si>
  <si>
    <t>Room 2</t>
  </si>
  <si>
    <t>Room 3</t>
  </si>
  <si>
    <t>Room 4</t>
  </si>
  <si>
    <t>Room 5</t>
  </si>
  <si>
    <t>Room 6</t>
  </si>
  <si>
    <t>Flow calculations</t>
  </si>
  <si>
    <t>Dep 1</t>
  </si>
  <si>
    <t>Dep 2</t>
  </si>
  <si>
    <t>Flow</t>
  </si>
  <si>
    <t>Distance</t>
  </si>
  <si>
    <t>Product</t>
  </si>
  <si>
    <t>Evaluation</t>
  </si>
  <si>
    <t>Total:</t>
  </si>
  <si>
    <t>Number of movements per month</t>
  </si>
  <si>
    <t>Distance per move</t>
  </si>
  <si>
    <t>Distance table</t>
  </si>
  <si>
    <t>Room #</t>
  </si>
  <si>
    <t>Change the arrangement in the yellow boxes, that is, assign rooms to departments and try to find the minimum</t>
  </si>
  <si>
    <t>value in the "Evaluation", it is perhaps not the optimal solution but a satisfactory solution.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</si>
</sst>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3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1" fontId="0" fillId="35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3" fillId="36" borderId="12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37" fillId="0" borderId="0" xfId="0" applyFont="1" applyAlignment="1">
      <alignment/>
    </xf>
    <xf numFmtId="0" fontId="0" fillId="4" borderId="10" xfId="0" applyFill="1" applyBorder="1" applyAlignment="1">
      <alignment horizontal="left"/>
    </xf>
    <xf numFmtId="0" fontId="33" fillId="0" borderId="10" xfId="0" applyFont="1" applyBorder="1" applyAlignment="1">
      <alignment horizontal="left"/>
    </xf>
    <xf numFmtId="4" fontId="35" fillId="0" borderId="10" xfId="0" applyNumberFormat="1" applyFont="1" applyBorder="1" applyAlignment="1">
      <alignment horizontal="right"/>
    </xf>
    <xf numFmtId="0" fontId="33" fillId="36" borderId="10" xfId="0" applyFont="1" applyFill="1" applyBorder="1" applyAlignment="1">
      <alignment horizontal="center"/>
    </xf>
    <xf numFmtId="0" fontId="33" fillId="36" borderId="10" xfId="0" applyFont="1" applyFill="1" applyBorder="1" applyAlignment="1">
      <alignment horizontal="left"/>
    </xf>
    <xf numFmtId="0" fontId="33" fillId="36" borderId="12" xfId="0" applyFont="1" applyFill="1" applyBorder="1" applyAlignment="1">
      <alignment horizontal="left"/>
    </xf>
    <xf numFmtId="0" fontId="33" fillId="36" borderId="13" xfId="0" applyFont="1" applyFill="1" applyBorder="1" applyAlignment="1">
      <alignment horizontal="left"/>
    </xf>
    <xf numFmtId="0" fontId="33" fillId="36" borderId="14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2" max="2" width="11.8515625" style="0" customWidth="1"/>
    <col min="3" max="3" width="8.140625" style="0" customWidth="1"/>
    <col min="4" max="4" width="11.421875" style="0" bestFit="1" customWidth="1"/>
    <col min="5" max="5" width="11.57421875" style="0" customWidth="1"/>
    <col min="6" max="6" width="10.28125" style="0" bestFit="1" customWidth="1"/>
    <col min="7" max="7" width="10.28125" style="0" customWidth="1"/>
    <col min="8" max="8" width="10.57421875" style="0" bestFit="1" customWidth="1"/>
    <col min="9" max="9" width="10.7109375" style="0" customWidth="1"/>
    <col min="11" max="11" width="9.8515625" style="0" bestFit="1" customWidth="1"/>
  </cols>
  <sheetData>
    <row r="1" ht="18.75">
      <c r="A1" s="1" t="s">
        <v>0</v>
      </c>
    </row>
    <row r="3" spans="1:15" ht="15">
      <c r="A3" s="25" t="s">
        <v>1</v>
      </c>
      <c r="B3" s="25"/>
      <c r="C3" s="25"/>
      <c r="D3" s="24" t="s">
        <v>25</v>
      </c>
      <c r="E3" s="24"/>
      <c r="F3" s="24"/>
      <c r="G3" s="24"/>
      <c r="H3" s="24"/>
      <c r="I3" s="24"/>
      <c r="K3" s="22" t="s">
        <v>23</v>
      </c>
      <c r="L3" s="22"/>
      <c r="M3" s="22"/>
      <c r="N3" s="22"/>
      <c r="O3" s="22"/>
    </row>
    <row r="4" spans="1:15" ht="15">
      <c r="A4" s="4" t="s">
        <v>2</v>
      </c>
      <c r="B4" s="4" t="s">
        <v>3</v>
      </c>
      <c r="C4" s="4" t="s">
        <v>4</v>
      </c>
      <c r="D4" s="2" t="str">
        <f>B5</f>
        <v>Receiving</v>
      </c>
      <c r="E4" s="2" t="str">
        <f>B6</f>
        <v>Manufact.</v>
      </c>
      <c r="F4" s="2" t="str">
        <f>B7</f>
        <v>Painting</v>
      </c>
      <c r="G4" s="2" t="str">
        <f>B8</f>
        <v>Assembly</v>
      </c>
      <c r="H4" s="2" t="str">
        <f>B9</f>
        <v>Testing</v>
      </c>
      <c r="I4" s="2" t="str">
        <f>B10</f>
        <v>Delivery</v>
      </c>
      <c r="K4" s="10" t="s">
        <v>24</v>
      </c>
      <c r="L4" s="23">
        <f>SUM(G24:G59)/2</f>
        <v>620</v>
      </c>
      <c r="M4" s="23"/>
      <c r="N4" s="23"/>
      <c r="O4" s="23"/>
    </row>
    <row r="5" spans="1:9" ht="15">
      <c r="A5" s="3">
        <v>1</v>
      </c>
      <c r="B5" s="3" t="s">
        <v>5</v>
      </c>
      <c r="C5" s="12">
        <v>6</v>
      </c>
      <c r="D5" s="5">
        <v>0</v>
      </c>
      <c r="E5" s="3">
        <v>50</v>
      </c>
      <c r="F5" s="3">
        <v>100</v>
      </c>
      <c r="G5" s="3">
        <v>0</v>
      </c>
      <c r="H5" s="3">
        <v>0</v>
      </c>
      <c r="I5" s="3">
        <v>20</v>
      </c>
    </row>
    <row r="6" spans="1:11" ht="15">
      <c r="A6" s="3">
        <v>2</v>
      </c>
      <c r="B6" s="3" t="s">
        <v>6</v>
      </c>
      <c r="C6" s="12">
        <v>5</v>
      </c>
      <c r="D6" s="5">
        <f>E5</f>
        <v>50</v>
      </c>
      <c r="E6" s="6">
        <v>0</v>
      </c>
      <c r="F6" s="3">
        <v>30</v>
      </c>
      <c r="G6" s="3">
        <v>50</v>
      </c>
      <c r="H6" s="3">
        <v>10</v>
      </c>
      <c r="I6" s="3">
        <v>0</v>
      </c>
      <c r="K6" s="20" t="s">
        <v>29</v>
      </c>
    </row>
    <row r="7" spans="1:16" ht="15">
      <c r="A7" s="3">
        <v>3</v>
      </c>
      <c r="B7" s="3" t="s">
        <v>7</v>
      </c>
      <c r="C7" s="12">
        <v>4</v>
      </c>
      <c r="D7" s="5">
        <f>F5</f>
        <v>100</v>
      </c>
      <c r="E7" s="5">
        <f>F6</f>
        <v>30</v>
      </c>
      <c r="F7" s="6">
        <v>0</v>
      </c>
      <c r="G7" s="3">
        <v>20</v>
      </c>
      <c r="H7" s="3">
        <v>0</v>
      </c>
      <c r="I7" s="3">
        <v>100</v>
      </c>
      <c r="K7" s="17" t="s">
        <v>30</v>
      </c>
      <c r="L7" s="13"/>
      <c r="M7" s="13"/>
      <c r="N7" s="13"/>
      <c r="O7" s="13"/>
      <c r="P7" s="13"/>
    </row>
    <row r="8" spans="1:16" ht="15">
      <c r="A8" s="3">
        <v>4</v>
      </c>
      <c r="B8" s="3" t="s">
        <v>8</v>
      </c>
      <c r="C8" s="12">
        <v>3</v>
      </c>
      <c r="D8" s="5">
        <f>G5</f>
        <v>0</v>
      </c>
      <c r="E8" s="5">
        <f>G6</f>
        <v>50</v>
      </c>
      <c r="F8" s="5">
        <f>G7</f>
        <v>20</v>
      </c>
      <c r="G8" s="5">
        <v>0</v>
      </c>
      <c r="H8" s="3">
        <v>50</v>
      </c>
      <c r="I8" s="3">
        <v>0</v>
      </c>
      <c r="K8" s="13"/>
      <c r="L8" s="13"/>
      <c r="M8" s="13"/>
      <c r="N8" s="13"/>
      <c r="O8" s="13"/>
      <c r="P8" s="13"/>
    </row>
    <row r="9" spans="1:16" ht="15">
      <c r="A9" s="3">
        <v>5</v>
      </c>
      <c r="B9" s="3" t="s">
        <v>9</v>
      </c>
      <c r="C9" s="12">
        <v>2</v>
      </c>
      <c r="D9" s="5">
        <f>H5</f>
        <v>0</v>
      </c>
      <c r="E9" s="5">
        <f>H6</f>
        <v>10</v>
      </c>
      <c r="F9" s="5">
        <f>H7</f>
        <v>0</v>
      </c>
      <c r="G9" s="5">
        <f>H8</f>
        <v>50</v>
      </c>
      <c r="H9" s="6">
        <v>0</v>
      </c>
      <c r="I9" s="3">
        <v>0</v>
      </c>
      <c r="K9" s="13"/>
      <c r="L9" s="13"/>
      <c r="M9" s="13"/>
      <c r="N9" s="13"/>
      <c r="O9" s="13"/>
      <c r="P9" s="13"/>
    </row>
    <row r="10" spans="1:16" ht="15">
      <c r="A10" s="3">
        <v>6</v>
      </c>
      <c r="B10" s="3" t="s">
        <v>10</v>
      </c>
      <c r="C10" s="12">
        <v>1</v>
      </c>
      <c r="D10" s="5">
        <f>I5</f>
        <v>20</v>
      </c>
      <c r="E10" s="5">
        <f>I6</f>
        <v>0</v>
      </c>
      <c r="F10" s="5">
        <f>I7</f>
        <v>100</v>
      </c>
      <c r="G10" s="5">
        <f>I8</f>
        <v>0</v>
      </c>
      <c r="H10" s="5">
        <f>I9</f>
        <v>0</v>
      </c>
      <c r="I10" s="5">
        <v>0</v>
      </c>
      <c r="K10" s="30" t="s">
        <v>11</v>
      </c>
      <c r="L10" s="31"/>
      <c r="M10" s="30" t="s">
        <v>12</v>
      </c>
      <c r="N10" s="31"/>
      <c r="O10" s="30" t="s">
        <v>13</v>
      </c>
      <c r="P10" s="31"/>
    </row>
    <row r="11" spans="11:16" ht="15">
      <c r="K11" s="18"/>
      <c r="L11" s="19"/>
      <c r="M11" s="18"/>
      <c r="N11" s="19"/>
      <c r="O11" s="18"/>
      <c r="P11" s="19"/>
    </row>
    <row r="12" spans="1:16" ht="15">
      <c r="A12" s="26" t="s">
        <v>27</v>
      </c>
      <c r="B12" s="27"/>
      <c r="C12" s="28"/>
      <c r="D12" s="24" t="s">
        <v>26</v>
      </c>
      <c r="E12" s="24"/>
      <c r="F12" s="24"/>
      <c r="G12" s="24"/>
      <c r="H12" s="24"/>
      <c r="I12" s="24"/>
      <c r="K12" s="30" t="s">
        <v>14</v>
      </c>
      <c r="L12" s="31"/>
      <c r="M12" s="30" t="s">
        <v>15</v>
      </c>
      <c r="N12" s="31"/>
      <c r="O12" s="30" t="s">
        <v>16</v>
      </c>
      <c r="P12" s="31"/>
    </row>
    <row r="13" spans="1:16" ht="15">
      <c r="A13" s="4" t="s">
        <v>28</v>
      </c>
      <c r="B13" s="29" t="s">
        <v>3</v>
      </c>
      <c r="C13" s="29"/>
      <c r="D13" s="8" t="str">
        <f>B14</f>
        <v>Room 1</v>
      </c>
      <c r="E13" s="8" t="str">
        <f>B15</f>
        <v>Room 2</v>
      </c>
      <c r="F13" s="8" t="str">
        <f>B16</f>
        <v>Room 3</v>
      </c>
      <c r="G13" s="8" t="str">
        <f>B17</f>
        <v>Room 4</v>
      </c>
      <c r="H13" s="8" t="str">
        <f>B18</f>
        <v>Room 5</v>
      </c>
      <c r="I13" s="8" t="str">
        <f>B19</f>
        <v>Room 6</v>
      </c>
      <c r="K13" s="18"/>
      <c r="L13" s="19"/>
      <c r="M13" s="18"/>
      <c r="N13" s="19"/>
      <c r="O13" s="18"/>
      <c r="P13" s="19"/>
    </row>
    <row r="14" spans="1:17" ht="15">
      <c r="A14" s="3">
        <v>1</v>
      </c>
      <c r="B14" s="21" t="s">
        <v>11</v>
      </c>
      <c r="C14" s="21"/>
      <c r="D14" s="5">
        <v>0</v>
      </c>
      <c r="E14" s="3">
        <v>1</v>
      </c>
      <c r="F14" s="3">
        <v>2</v>
      </c>
      <c r="G14" s="3">
        <v>1</v>
      </c>
      <c r="H14" s="3">
        <v>2</v>
      </c>
      <c r="I14" s="3">
        <v>2</v>
      </c>
      <c r="L14" s="7"/>
      <c r="M14" s="7"/>
      <c r="N14" s="7"/>
      <c r="O14" s="7"/>
      <c r="P14" s="7"/>
      <c r="Q14" s="11"/>
    </row>
    <row r="15" spans="1:12" ht="15">
      <c r="A15" s="3">
        <v>2</v>
      </c>
      <c r="B15" s="21" t="s">
        <v>12</v>
      </c>
      <c r="C15" s="21"/>
      <c r="D15" s="5">
        <f>E14</f>
        <v>1</v>
      </c>
      <c r="E15" s="6">
        <v>0</v>
      </c>
      <c r="F15" s="3">
        <v>1</v>
      </c>
      <c r="G15" s="3">
        <v>1</v>
      </c>
      <c r="H15" s="3">
        <v>1</v>
      </c>
      <c r="I15" s="3">
        <v>2</v>
      </c>
      <c r="L15" s="7"/>
    </row>
    <row r="16" spans="1:9" ht="15">
      <c r="A16" s="3">
        <v>3</v>
      </c>
      <c r="B16" s="21" t="s">
        <v>13</v>
      </c>
      <c r="C16" s="21"/>
      <c r="D16" s="5">
        <f>F14</f>
        <v>2</v>
      </c>
      <c r="E16" s="5">
        <f>F15</f>
        <v>1</v>
      </c>
      <c r="F16" s="6">
        <v>0</v>
      </c>
      <c r="G16" s="3">
        <v>2</v>
      </c>
      <c r="H16" s="3">
        <v>2</v>
      </c>
      <c r="I16" s="3">
        <v>1</v>
      </c>
    </row>
    <row r="17" spans="1:9" ht="15">
      <c r="A17" s="3">
        <v>4</v>
      </c>
      <c r="B17" s="21" t="s">
        <v>14</v>
      </c>
      <c r="C17" s="21"/>
      <c r="D17" s="5">
        <f>G14</f>
        <v>1</v>
      </c>
      <c r="E17" s="5">
        <f>G15</f>
        <v>1</v>
      </c>
      <c r="F17" s="5">
        <f>G16</f>
        <v>2</v>
      </c>
      <c r="G17" s="6">
        <v>0</v>
      </c>
      <c r="H17" s="3">
        <v>1</v>
      </c>
      <c r="I17" s="3">
        <v>2</v>
      </c>
    </row>
    <row r="18" spans="1:9" ht="15">
      <c r="A18" s="3">
        <v>5</v>
      </c>
      <c r="B18" s="21" t="s">
        <v>15</v>
      </c>
      <c r="C18" s="21"/>
      <c r="D18" s="5">
        <f>H14</f>
        <v>2</v>
      </c>
      <c r="E18" s="5">
        <f>H15</f>
        <v>1</v>
      </c>
      <c r="F18" s="5">
        <f>H16</f>
        <v>2</v>
      </c>
      <c r="G18" s="5">
        <f>H17</f>
        <v>1</v>
      </c>
      <c r="H18" s="6">
        <v>0</v>
      </c>
      <c r="I18" s="3">
        <v>1</v>
      </c>
    </row>
    <row r="19" spans="1:9" ht="15">
      <c r="A19" s="3">
        <v>6</v>
      </c>
      <c r="B19" s="21" t="s">
        <v>16</v>
      </c>
      <c r="C19" s="21"/>
      <c r="D19" s="5">
        <f>I14</f>
        <v>2</v>
      </c>
      <c r="E19" s="5">
        <f>I15</f>
        <v>2</v>
      </c>
      <c r="F19" s="5">
        <f>I16</f>
        <v>1</v>
      </c>
      <c r="G19" s="5">
        <f>I17</f>
        <v>2</v>
      </c>
      <c r="H19" s="5">
        <f>I18</f>
        <v>1</v>
      </c>
      <c r="I19" s="5">
        <v>0</v>
      </c>
    </row>
    <row r="22" spans="1:7" ht="15">
      <c r="A22" s="14" t="s">
        <v>17</v>
      </c>
      <c r="B22" s="15"/>
      <c r="C22" s="15"/>
      <c r="D22" s="15"/>
      <c r="E22" s="15"/>
      <c r="F22" s="15"/>
      <c r="G22" s="16"/>
    </row>
    <row r="23" spans="1:7" ht="15">
      <c r="A23" s="9" t="s">
        <v>18</v>
      </c>
      <c r="B23" s="9" t="s">
        <v>19</v>
      </c>
      <c r="C23" s="9" t="s">
        <v>20</v>
      </c>
      <c r="D23" s="9" t="s">
        <v>11</v>
      </c>
      <c r="E23" s="9" t="s">
        <v>12</v>
      </c>
      <c r="F23" s="9" t="s">
        <v>21</v>
      </c>
      <c r="G23" s="9" t="s">
        <v>22</v>
      </c>
    </row>
    <row r="24" spans="1:7" ht="15">
      <c r="A24" s="2">
        <v>1</v>
      </c>
      <c r="B24" s="2">
        <v>1</v>
      </c>
      <c r="C24" s="2">
        <f>INDEX($D$5:$I$10,A24,B24)</f>
        <v>0</v>
      </c>
      <c r="D24" s="2">
        <f>VLOOKUP(A24,$A$5:$I$10,3,FALSE)</f>
        <v>6</v>
      </c>
      <c r="E24" s="2">
        <f>VLOOKUP(B24,$A$5:$I$10,3,FALSE)</f>
        <v>6</v>
      </c>
      <c r="F24" s="2">
        <f>INDEX($D$14:$I$19,D24,E24)</f>
        <v>0</v>
      </c>
      <c r="G24" s="2">
        <f>C24*F24</f>
        <v>0</v>
      </c>
    </row>
    <row r="25" spans="1:7" ht="15">
      <c r="A25" s="2">
        <v>1</v>
      </c>
      <c r="B25" s="2">
        <v>2</v>
      </c>
      <c r="C25" s="2">
        <f aca="true" t="shared" si="0" ref="C25:C59">INDEX($D$5:$I$10,A25,B25)</f>
        <v>50</v>
      </c>
      <c r="D25" s="2">
        <f aca="true" t="shared" si="1" ref="D25:D59">VLOOKUP(A25,$A$5:$I$10,3,FALSE)</f>
        <v>6</v>
      </c>
      <c r="E25" s="2">
        <f aca="true" t="shared" si="2" ref="E25:E59">VLOOKUP(B25,$A$5:$I$10,3,FALSE)</f>
        <v>5</v>
      </c>
      <c r="F25" s="2">
        <f>INDEX($D$14:$I$19,D25,E25)</f>
        <v>1</v>
      </c>
      <c r="G25" s="2">
        <f aca="true" t="shared" si="3" ref="G25:G59">C25*F25</f>
        <v>50</v>
      </c>
    </row>
    <row r="26" spans="1:7" ht="15">
      <c r="A26" s="2">
        <v>1</v>
      </c>
      <c r="B26" s="2">
        <v>3</v>
      </c>
      <c r="C26" s="2">
        <f t="shared" si="0"/>
        <v>100</v>
      </c>
      <c r="D26" s="2">
        <f t="shared" si="1"/>
        <v>6</v>
      </c>
      <c r="E26" s="2">
        <f t="shared" si="2"/>
        <v>4</v>
      </c>
      <c r="F26" s="2">
        <f aca="true" t="shared" si="4" ref="F26:F59">INDEX($D$14:$I$19,D26,E26)</f>
        <v>2</v>
      </c>
      <c r="G26" s="2">
        <f t="shared" si="3"/>
        <v>200</v>
      </c>
    </row>
    <row r="27" spans="1:7" ht="15">
      <c r="A27" s="2">
        <v>1</v>
      </c>
      <c r="B27" s="2">
        <v>4</v>
      </c>
      <c r="C27" s="2">
        <f t="shared" si="0"/>
        <v>0</v>
      </c>
      <c r="D27" s="2">
        <f t="shared" si="1"/>
        <v>6</v>
      </c>
      <c r="E27" s="2">
        <f t="shared" si="2"/>
        <v>3</v>
      </c>
      <c r="F27" s="2">
        <f t="shared" si="4"/>
        <v>1</v>
      </c>
      <c r="G27" s="2">
        <f t="shared" si="3"/>
        <v>0</v>
      </c>
    </row>
    <row r="28" spans="1:7" ht="15">
      <c r="A28" s="2">
        <v>1</v>
      </c>
      <c r="B28" s="2">
        <v>5</v>
      </c>
      <c r="C28" s="2">
        <f t="shared" si="0"/>
        <v>0</v>
      </c>
      <c r="D28" s="2">
        <f t="shared" si="1"/>
        <v>6</v>
      </c>
      <c r="E28" s="2">
        <f t="shared" si="2"/>
        <v>2</v>
      </c>
      <c r="F28" s="2">
        <f t="shared" si="4"/>
        <v>2</v>
      </c>
      <c r="G28" s="2">
        <f t="shared" si="3"/>
        <v>0</v>
      </c>
    </row>
    <row r="29" spans="1:7" ht="15">
      <c r="A29" s="2">
        <v>1</v>
      </c>
      <c r="B29" s="2">
        <v>6</v>
      </c>
      <c r="C29" s="2">
        <f t="shared" si="0"/>
        <v>20</v>
      </c>
      <c r="D29" s="2">
        <f t="shared" si="1"/>
        <v>6</v>
      </c>
      <c r="E29" s="2">
        <f t="shared" si="2"/>
        <v>1</v>
      </c>
      <c r="F29" s="2">
        <f t="shared" si="4"/>
        <v>2</v>
      </c>
      <c r="G29" s="2">
        <f t="shared" si="3"/>
        <v>40</v>
      </c>
    </row>
    <row r="30" spans="1:7" ht="15">
      <c r="A30" s="2">
        <v>2</v>
      </c>
      <c r="B30" s="2">
        <v>1</v>
      </c>
      <c r="C30" s="2">
        <f t="shared" si="0"/>
        <v>50</v>
      </c>
      <c r="D30" s="2">
        <f t="shared" si="1"/>
        <v>5</v>
      </c>
      <c r="E30" s="2">
        <f t="shared" si="2"/>
        <v>6</v>
      </c>
      <c r="F30" s="2">
        <f t="shared" si="4"/>
        <v>1</v>
      </c>
      <c r="G30" s="2">
        <f t="shared" si="3"/>
        <v>50</v>
      </c>
    </row>
    <row r="31" spans="1:7" ht="15">
      <c r="A31" s="2">
        <v>2</v>
      </c>
      <c r="B31" s="2">
        <v>2</v>
      </c>
      <c r="C31" s="2">
        <f t="shared" si="0"/>
        <v>0</v>
      </c>
      <c r="D31" s="2">
        <f t="shared" si="1"/>
        <v>5</v>
      </c>
      <c r="E31" s="2">
        <f t="shared" si="2"/>
        <v>5</v>
      </c>
      <c r="F31" s="2">
        <f t="shared" si="4"/>
        <v>0</v>
      </c>
      <c r="G31" s="2">
        <f t="shared" si="3"/>
        <v>0</v>
      </c>
    </row>
    <row r="32" spans="1:7" ht="15">
      <c r="A32" s="2">
        <v>2</v>
      </c>
      <c r="B32" s="2">
        <v>3</v>
      </c>
      <c r="C32" s="2">
        <f t="shared" si="0"/>
        <v>30</v>
      </c>
      <c r="D32" s="2">
        <f t="shared" si="1"/>
        <v>5</v>
      </c>
      <c r="E32" s="2">
        <f t="shared" si="2"/>
        <v>4</v>
      </c>
      <c r="F32" s="2">
        <f t="shared" si="4"/>
        <v>1</v>
      </c>
      <c r="G32" s="2">
        <f t="shared" si="3"/>
        <v>30</v>
      </c>
    </row>
    <row r="33" spans="1:7" ht="15">
      <c r="A33" s="2">
        <v>2</v>
      </c>
      <c r="B33" s="2">
        <v>4</v>
      </c>
      <c r="C33" s="2">
        <f t="shared" si="0"/>
        <v>50</v>
      </c>
      <c r="D33" s="2">
        <f t="shared" si="1"/>
        <v>5</v>
      </c>
      <c r="E33" s="2">
        <f t="shared" si="2"/>
        <v>3</v>
      </c>
      <c r="F33" s="2">
        <f t="shared" si="4"/>
        <v>2</v>
      </c>
      <c r="G33" s="2">
        <f t="shared" si="3"/>
        <v>100</v>
      </c>
    </row>
    <row r="34" spans="1:7" ht="15">
      <c r="A34" s="2">
        <v>2</v>
      </c>
      <c r="B34" s="2">
        <v>5</v>
      </c>
      <c r="C34" s="2">
        <f t="shared" si="0"/>
        <v>10</v>
      </c>
      <c r="D34" s="2">
        <f t="shared" si="1"/>
        <v>5</v>
      </c>
      <c r="E34" s="2">
        <f t="shared" si="2"/>
        <v>2</v>
      </c>
      <c r="F34" s="2">
        <f t="shared" si="4"/>
        <v>1</v>
      </c>
      <c r="G34" s="2">
        <f t="shared" si="3"/>
        <v>10</v>
      </c>
    </row>
    <row r="35" spans="1:7" ht="15">
      <c r="A35" s="2">
        <v>2</v>
      </c>
      <c r="B35" s="2">
        <v>6</v>
      </c>
      <c r="C35" s="2">
        <f t="shared" si="0"/>
        <v>0</v>
      </c>
      <c r="D35" s="2">
        <f t="shared" si="1"/>
        <v>5</v>
      </c>
      <c r="E35" s="2">
        <f t="shared" si="2"/>
        <v>1</v>
      </c>
      <c r="F35" s="2">
        <f t="shared" si="4"/>
        <v>2</v>
      </c>
      <c r="G35" s="2">
        <f t="shared" si="3"/>
        <v>0</v>
      </c>
    </row>
    <row r="36" spans="1:7" ht="15">
      <c r="A36" s="2">
        <v>3</v>
      </c>
      <c r="B36" s="2">
        <v>1</v>
      </c>
      <c r="C36" s="2">
        <f t="shared" si="0"/>
        <v>100</v>
      </c>
      <c r="D36" s="2">
        <f t="shared" si="1"/>
        <v>4</v>
      </c>
      <c r="E36" s="2">
        <f t="shared" si="2"/>
        <v>6</v>
      </c>
      <c r="F36" s="2">
        <f t="shared" si="4"/>
        <v>2</v>
      </c>
      <c r="G36" s="2">
        <f t="shared" si="3"/>
        <v>200</v>
      </c>
    </row>
    <row r="37" spans="1:7" ht="15">
      <c r="A37" s="2">
        <v>3</v>
      </c>
      <c r="B37" s="2">
        <v>2</v>
      </c>
      <c r="C37" s="2">
        <f t="shared" si="0"/>
        <v>30</v>
      </c>
      <c r="D37" s="2">
        <f t="shared" si="1"/>
        <v>4</v>
      </c>
      <c r="E37" s="2">
        <f t="shared" si="2"/>
        <v>5</v>
      </c>
      <c r="F37" s="2">
        <f t="shared" si="4"/>
        <v>1</v>
      </c>
      <c r="G37" s="2">
        <f t="shared" si="3"/>
        <v>30</v>
      </c>
    </row>
    <row r="38" spans="1:7" ht="15">
      <c r="A38" s="2">
        <v>3</v>
      </c>
      <c r="B38" s="2">
        <v>3</v>
      </c>
      <c r="C38" s="2">
        <f t="shared" si="0"/>
        <v>0</v>
      </c>
      <c r="D38" s="2">
        <f t="shared" si="1"/>
        <v>4</v>
      </c>
      <c r="E38" s="2">
        <f t="shared" si="2"/>
        <v>4</v>
      </c>
      <c r="F38" s="2">
        <f t="shared" si="4"/>
        <v>0</v>
      </c>
      <c r="G38" s="2">
        <f t="shared" si="3"/>
        <v>0</v>
      </c>
    </row>
    <row r="39" spans="1:7" ht="15">
      <c r="A39" s="2">
        <v>3</v>
      </c>
      <c r="B39" s="2">
        <v>4</v>
      </c>
      <c r="C39" s="2">
        <f t="shared" si="0"/>
        <v>20</v>
      </c>
      <c r="D39" s="2">
        <f t="shared" si="1"/>
        <v>4</v>
      </c>
      <c r="E39" s="2">
        <f t="shared" si="2"/>
        <v>3</v>
      </c>
      <c r="F39" s="2">
        <f t="shared" si="4"/>
        <v>2</v>
      </c>
      <c r="G39" s="2">
        <f t="shared" si="3"/>
        <v>40</v>
      </c>
    </row>
    <row r="40" spans="1:7" ht="15">
      <c r="A40" s="2">
        <v>3</v>
      </c>
      <c r="B40" s="2">
        <v>5</v>
      </c>
      <c r="C40" s="2">
        <f t="shared" si="0"/>
        <v>0</v>
      </c>
      <c r="D40" s="2">
        <f t="shared" si="1"/>
        <v>4</v>
      </c>
      <c r="E40" s="2">
        <f t="shared" si="2"/>
        <v>2</v>
      </c>
      <c r="F40" s="2">
        <f t="shared" si="4"/>
        <v>1</v>
      </c>
      <c r="G40" s="2">
        <f t="shared" si="3"/>
        <v>0</v>
      </c>
    </row>
    <row r="41" spans="1:7" ht="15">
      <c r="A41" s="2">
        <v>3</v>
      </c>
      <c r="B41" s="2">
        <v>6</v>
      </c>
      <c r="C41" s="2">
        <f t="shared" si="0"/>
        <v>100</v>
      </c>
      <c r="D41" s="2">
        <f t="shared" si="1"/>
        <v>4</v>
      </c>
      <c r="E41" s="2">
        <f t="shared" si="2"/>
        <v>1</v>
      </c>
      <c r="F41" s="2">
        <f t="shared" si="4"/>
        <v>1</v>
      </c>
      <c r="G41" s="2">
        <f t="shared" si="3"/>
        <v>100</v>
      </c>
    </row>
    <row r="42" spans="1:7" ht="15">
      <c r="A42" s="2">
        <v>4</v>
      </c>
      <c r="B42" s="2">
        <v>1</v>
      </c>
      <c r="C42" s="2">
        <f t="shared" si="0"/>
        <v>0</v>
      </c>
      <c r="D42" s="2">
        <f t="shared" si="1"/>
        <v>3</v>
      </c>
      <c r="E42" s="2">
        <f t="shared" si="2"/>
        <v>6</v>
      </c>
      <c r="F42" s="2">
        <f t="shared" si="4"/>
        <v>1</v>
      </c>
      <c r="G42" s="2">
        <f t="shared" si="3"/>
        <v>0</v>
      </c>
    </row>
    <row r="43" spans="1:7" ht="15">
      <c r="A43" s="2">
        <v>4</v>
      </c>
      <c r="B43" s="2">
        <v>2</v>
      </c>
      <c r="C43" s="2">
        <f t="shared" si="0"/>
        <v>50</v>
      </c>
      <c r="D43" s="2">
        <f t="shared" si="1"/>
        <v>3</v>
      </c>
      <c r="E43" s="2">
        <f t="shared" si="2"/>
        <v>5</v>
      </c>
      <c r="F43" s="2">
        <f t="shared" si="4"/>
        <v>2</v>
      </c>
      <c r="G43" s="2">
        <f t="shared" si="3"/>
        <v>100</v>
      </c>
    </row>
    <row r="44" spans="1:7" ht="15">
      <c r="A44" s="2">
        <v>4</v>
      </c>
      <c r="B44" s="2">
        <v>3</v>
      </c>
      <c r="C44" s="2">
        <f t="shared" si="0"/>
        <v>20</v>
      </c>
      <c r="D44" s="2">
        <f t="shared" si="1"/>
        <v>3</v>
      </c>
      <c r="E44" s="2">
        <f t="shared" si="2"/>
        <v>4</v>
      </c>
      <c r="F44" s="2">
        <f t="shared" si="4"/>
        <v>2</v>
      </c>
      <c r="G44" s="2">
        <f t="shared" si="3"/>
        <v>40</v>
      </c>
    </row>
    <row r="45" spans="1:7" ht="15">
      <c r="A45" s="2">
        <v>4</v>
      </c>
      <c r="B45" s="2">
        <v>4</v>
      </c>
      <c r="C45" s="2">
        <f t="shared" si="0"/>
        <v>0</v>
      </c>
      <c r="D45" s="2">
        <f t="shared" si="1"/>
        <v>3</v>
      </c>
      <c r="E45" s="2">
        <f t="shared" si="2"/>
        <v>3</v>
      </c>
      <c r="F45" s="2">
        <f t="shared" si="4"/>
        <v>0</v>
      </c>
      <c r="G45" s="2">
        <f t="shared" si="3"/>
        <v>0</v>
      </c>
    </row>
    <row r="46" spans="1:7" ht="15">
      <c r="A46" s="2">
        <v>4</v>
      </c>
      <c r="B46" s="2">
        <v>5</v>
      </c>
      <c r="C46" s="2">
        <f t="shared" si="0"/>
        <v>50</v>
      </c>
      <c r="D46" s="2">
        <f t="shared" si="1"/>
        <v>3</v>
      </c>
      <c r="E46" s="2">
        <f t="shared" si="2"/>
        <v>2</v>
      </c>
      <c r="F46" s="2">
        <f t="shared" si="4"/>
        <v>1</v>
      </c>
      <c r="G46" s="2">
        <f t="shared" si="3"/>
        <v>50</v>
      </c>
    </row>
    <row r="47" spans="1:7" ht="15">
      <c r="A47" s="2">
        <v>4</v>
      </c>
      <c r="B47" s="2">
        <v>6</v>
      </c>
      <c r="C47" s="2">
        <f t="shared" si="0"/>
        <v>0</v>
      </c>
      <c r="D47" s="2">
        <f t="shared" si="1"/>
        <v>3</v>
      </c>
      <c r="E47" s="2">
        <f t="shared" si="2"/>
        <v>1</v>
      </c>
      <c r="F47" s="2">
        <f t="shared" si="4"/>
        <v>2</v>
      </c>
      <c r="G47" s="2">
        <f t="shared" si="3"/>
        <v>0</v>
      </c>
    </row>
    <row r="48" spans="1:7" ht="15">
      <c r="A48" s="2">
        <v>5</v>
      </c>
      <c r="B48" s="2">
        <v>1</v>
      </c>
      <c r="C48" s="2">
        <f t="shared" si="0"/>
        <v>0</v>
      </c>
      <c r="D48" s="2">
        <f t="shared" si="1"/>
        <v>2</v>
      </c>
      <c r="E48" s="2">
        <f t="shared" si="2"/>
        <v>6</v>
      </c>
      <c r="F48" s="2">
        <f t="shared" si="4"/>
        <v>2</v>
      </c>
      <c r="G48" s="2">
        <f t="shared" si="3"/>
        <v>0</v>
      </c>
    </row>
    <row r="49" spans="1:7" ht="15">
      <c r="A49" s="2">
        <v>5</v>
      </c>
      <c r="B49" s="2">
        <v>2</v>
      </c>
      <c r="C49" s="2">
        <f t="shared" si="0"/>
        <v>10</v>
      </c>
      <c r="D49" s="2">
        <f t="shared" si="1"/>
        <v>2</v>
      </c>
      <c r="E49" s="2">
        <f t="shared" si="2"/>
        <v>5</v>
      </c>
      <c r="F49" s="2">
        <f t="shared" si="4"/>
        <v>1</v>
      </c>
      <c r="G49" s="2">
        <f t="shared" si="3"/>
        <v>10</v>
      </c>
    </row>
    <row r="50" spans="1:7" ht="15">
      <c r="A50" s="2">
        <v>5</v>
      </c>
      <c r="B50" s="2">
        <v>3</v>
      </c>
      <c r="C50" s="2">
        <f t="shared" si="0"/>
        <v>0</v>
      </c>
      <c r="D50" s="2">
        <f t="shared" si="1"/>
        <v>2</v>
      </c>
      <c r="E50" s="2">
        <f t="shared" si="2"/>
        <v>4</v>
      </c>
      <c r="F50" s="2">
        <f t="shared" si="4"/>
        <v>1</v>
      </c>
      <c r="G50" s="2">
        <f t="shared" si="3"/>
        <v>0</v>
      </c>
    </row>
    <row r="51" spans="1:7" ht="15">
      <c r="A51" s="2">
        <v>5</v>
      </c>
      <c r="B51" s="2">
        <v>4</v>
      </c>
      <c r="C51" s="2">
        <f t="shared" si="0"/>
        <v>50</v>
      </c>
      <c r="D51" s="2">
        <f t="shared" si="1"/>
        <v>2</v>
      </c>
      <c r="E51" s="2">
        <f t="shared" si="2"/>
        <v>3</v>
      </c>
      <c r="F51" s="2">
        <f t="shared" si="4"/>
        <v>1</v>
      </c>
      <c r="G51" s="2">
        <f t="shared" si="3"/>
        <v>50</v>
      </c>
    </row>
    <row r="52" spans="1:7" ht="15">
      <c r="A52" s="2">
        <v>5</v>
      </c>
      <c r="B52" s="2">
        <v>5</v>
      </c>
      <c r="C52" s="2">
        <f t="shared" si="0"/>
        <v>0</v>
      </c>
      <c r="D52" s="2">
        <f t="shared" si="1"/>
        <v>2</v>
      </c>
      <c r="E52" s="2">
        <f t="shared" si="2"/>
        <v>2</v>
      </c>
      <c r="F52" s="2">
        <f t="shared" si="4"/>
        <v>0</v>
      </c>
      <c r="G52" s="2">
        <f t="shared" si="3"/>
        <v>0</v>
      </c>
    </row>
    <row r="53" spans="1:7" ht="15">
      <c r="A53" s="2">
        <v>5</v>
      </c>
      <c r="B53" s="2">
        <v>6</v>
      </c>
      <c r="C53" s="2">
        <f t="shared" si="0"/>
        <v>0</v>
      </c>
      <c r="D53" s="2">
        <f t="shared" si="1"/>
        <v>2</v>
      </c>
      <c r="E53" s="2">
        <f t="shared" si="2"/>
        <v>1</v>
      </c>
      <c r="F53" s="2">
        <f t="shared" si="4"/>
        <v>1</v>
      </c>
      <c r="G53" s="2">
        <f t="shared" si="3"/>
        <v>0</v>
      </c>
    </row>
    <row r="54" spans="1:7" ht="15">
      <c r="A54" s="2">
        <v>6</v>
      </c>
      <c r="B54" s="2">
        <v>1</v>
      </c>
      <c r="C54" s="2">
        <f t="shared" si="0"/>
        <v>20</v>
      </c>
      <c r="D54" s="2">
        <f t="shared" si="1"/>
        <v>1</v>
      </c>
      <c r="E54" s="2">
        <f t="shared" si="2"/>
        <v>6</v>
      </c>
      <c r="F54" s="2">
        <f t="shared" si="4"/>
        <v>2</v>
      </c>
      <c r="G54" s="2">
        <f t="shared" si="3"/>
        <v>40</v>
      </c>
    </row>
    <row r="55" spans="1:7" ht="15">
      <c r="A55" s="2">
        <v>6</v>
      </c>
      <c r="B55" s="2">
        <v>2</v>
      </c>
      <c r="C55" s="2">
        <f t="shared" si="0"/>
        <v>0</v>
      </c>
      <c r="D55" s="2">
        <f t="shared" si="1"/>
        <v>1</v>
      </c>
      <c r="E55" s="2">
        <f t="shared" si="2"/>
        <v>5</v>
      </c>
      <c r="F55" s="2">
        <f t="shared" si="4"/>
        <v>2</v>
      </c>
      <c r="G55" s="2">
        <f t="shared" si="3"/>
        <v>0</v>
      </c>
    </row>
    <row r="56" spans="1:7" ht="15">
      <c r="A56" s="2">
        <v>6</v>
      </c>
      <c r="B56" s="2">
        <v>3</v>
      </c>
      <c r="C56" s="2">
        <f t="shared" si="0"/>
        <v>100</v>
      </c>
      <c r="D56" s="2">
        <f t="shared" si="1"/>
        <v>1</v>
      </c>
      <c r="E56" s="2">
        <f t="shared" si="2"/>
        <v>4</v>
      </c>
      <c r="F56" s="2">
        <f t="shared" si="4"/>
        <v>1</v>
      </c>
      <c r="G56" s="2">
        <f t="shared" si="3"/>
        <v>100</v>
      </c>
    </row>
    <row r="57" spans="1:7" ht="15">
      <c r="A57" s="2">
        <v>6</v>
      </c>
      <c r="B57" s="2">
        <v>4</v>
      </c>
      <c r="C57" s="2">
        <f t="shared" si="0"/>
        <v>0</v>
      </c>
      <c r="D57" s="2">
        <f t="shared" si="1"/>
        <v>1</v>
      </c>
      <c r="E57" s="2">
        <f t="shared" si="2"/>
        <v>3</v>
      </c>
      <c r="F57" s="2">
        <f t="shared" si="4"/>
        <v>2</v>
      </c>
      <c r="G57" s="2">
        <f t="shared" si="3"/>
        <v>0</v>
      </c>
    </row>
    <row r="58" spans="1:7" ht="15">
      <c r="A58" s="2">
        <v>6</v>
      </c>
      <c r="B58" s="2">
        <v>5</v>
      </c>
      <c r="C58" s="2">
        <f t="shared" si="0"/>
        <v>0</v>
      </c>
      <c r="D58" s="2">
        <f t="shared" si="1"/>
        <v>1</v>
      </c>
      <c r="E58" s="2">
        <f t="shared" si="2"/>
        <v>2</v>
      </c>
      <c r="F58" s="2">
        <f t="shared" si="4"/>
        <v>1</v>
      </c>
      <c r="G58" s="2">
        <f t="shared" si="3"/>
        <v>0</v>
      </c>
    </row>
    <row r="59" spans="1:7" ht="15">
      <c r="A59" s="2">
        <v>6</v>
      </c>
      <c r="B59" s="2">
        <v>6</v>
      </c>
      <c r="C59" s="2">
        <f t="shared" si="0"/>
        <v>0</v>
      </c>
      <c r="D59" s="2">
        <f t="shared" si="1"/>
        <v>1</v>
      </c>
      <c r="E59" s="2">
        <f t="shared" si="2"/>
        <v>1</v>
      </c>
      <c r="F59" s="2">
        <f t="shared" si="4"/>
        <v>0</v>
      </c>
      <c r="G59" s="2">
        <f t="shared" si="3"/>
        <v>0</v>
      </c>
    </row>
  </sheetData>
  <sheetProtection/>
  <mergeCells count="19">
    <mergeCell ref="A12:C12"/>
    <mergeCell ref="B13:C13"/>
    <mergeCell ref="B14:C14"/>
    <mergeCell ref="K10:L10"/>
    <mergeCell ref="O10:P10"/>
    <mergeCell ref="M10:N10"/>
    <mergeCell ref="K12:L12"/>
    <mergeCell ref="M12:N12"/>
    <mergeCell ref="O12:P12"/>
    <mergeCell ref="B15:C15"/>
    <mergeCell ref="B16:C16"/>
    <mergeCell ref="B17:C17"/>
    <mergeCell ref="B18:C18"/>
    <mergeCell ref="B19:C19"/>
    <mergeCell ref="K3:O3"/>
    <mergeCell ref="L4:O4"/>
    <mergeCell ref="D3:I3"/>
    <mergeCell ref="A3:C3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2008-11-04T15:06:58Z</dcterms:created>
  <dcterms:modified xsi:type="dcterms:W3CDTF">2009-06-15T12:39:35Z</dcterms:modified>
  <cp:category/>
  <cp:version/>
  <cp:contentType/>
  <cp:contentStatus/>
</cp:coreProperties>
</file>