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<sst xmlns="http://schemas.openxmlformats.org/spreadsheetml/2006/main" count="38" uniqueCount="32">
  <si>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Mutter</t>
  </si>
  <si>
    <t>Standard full cost accounting in manufacturing</t>
  </si>
  <si>
    <t>Direct costs</t>
  </si>
  <si>
    <t>Cost type</t>
  </si>
  <si>
    <t>Direct material (DM)</t>
  </si>
  <si>
    <t>Total cost</t>
  </si>
  <si>
    <t>Indirect costs</t>
  </si>
  <si>
    <t>Material overhead expenses (MO)</t>
  </si>
  <si>
    <t>Manufacturing overhead expenses (TO)</t>
  </si>
  <si>
    <t>Cost for administration (AO)</t>
  </si>
  <si>
    <t>Cost for marketing and sale (FO)</t>
  </si>
  <si>
    <t>Direkt payroll (DP)</t>
  </si>
  <si>
    <t>Manufacturing cost (DM, DP, MO,TO)</t>
  </si>
  <si>
    <t>Sum (not distrubuted)</t>
  </si>
  <si>
    <t>Manufacturing cost</t>
  </si>
  <si>
    <t>Cost driver</t>
  </si>
  <si>
    <t>Cost driver volume</t>
  </si>
  <si>
    <t>Markup in %</t>
  </si>
  <si>
    <t>Product cost accounting</t>
  </si>
  <si>
    <t>Products</t>
  </si>
  <si>
    <t>Spiral screw</t>
  </si>
  <si>
    <t>Wood screw</t>
  </si>
  <si>
    <t>Nails</t>
  </si>
  <si>
    <t>DM/unit</t>
  </si>
  <si>
    <t>MO-markup</t>
  </si>
  <si>
    <t>DP/unit</t>
  </si>
  <si>
    <t>TO-markup</t>
  </si>
  <si>
    <t>AO-markup</t>
  </si>
  <si>
    <t>FO-markup</t>
  </si>
  <si>
    <t>Standard cost/unit</t>
  </si>
  <si>
    <t>Profit markup</t>
  </si>
  <si>
    <t>Selling price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</si>
</sst>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4" fontId="39" fillId="4" borderId="10" xfId="0" applyNumberFormat="1" applyFont="1" applyFill="1" applyBorder="1" applyAlignment="1">
      <alignment/>
    </xf>
    <xf numFmtId="4" fontId="39" fillId="0" borderId="0" xfId="0" applyNumberFormat="1" applyFont="1" applyAlignment="1">
      <alignment/>
    </xf>
    <xf numFmtId="10" fontId="39" fillId="0" borderId="0" xfId="48" applyNumberFormat="1" applyFont="1" applyAlignment="1">
      <alignment/>
    </xf>
    <xf numFmtId="4" fontId="40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4" fontId="39" fillId="33" borderId="10" xfId="0" applyNumberFormat="1" applyFont="1" applyFill="1" applyBorder="1" applyAlignment="1">
      <alignment/>
    </xf>
    <xf numFmtId="10" fontId="39" fillId="0" borderId="10" xfId="48" applyNumberFormat="1" applyFont="1" applyBorder="1" applyAlignment="1">
      <alignment/>
    </xf>
    <xf numFmtId="0" fontId="40" fillId="0" borderId="10" xfId="0" applyFont="1" applyBorder="1" applyAlignment="1">
      <alignment/>
    </xf>
    <xf numFmtId="9" fontId="39" fillId="4" borderId="11" xfId="48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1" fillId="33" borderId="10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3.7109375" style="0" customWidth="1"/>
    <col min="2" max="9" width="17.28125" style="0" customWidth="1"/>
    <col min="10" max="10" width="12.57421875" style="0" customWidth="1"/>
    <col min="11" max="11" width="13.7109375" style="0" customWidth="1"/>
  </cols>
  <sheetData>
    <row r="1" ht="18.75">
      <c r="A1" s="1" t="s">
        <v>1</v>
      </c>
    </row>
    <row r="3" spans="1:2" ht="15">
      <c r="A3" s="12" t="s">
        <v>2</v>
      </c>
      <c r="B3" s="13"/>
    </row>
    <row r="4" spans="1:2" ht="15">
      <c r="A4" s="15" t="s">
        <v>3</v>
      </c>
      <c r="B4" s="15" t="s">
        <v>5</v>
      </c>
    </row>
    <row r="5" spans="1:2" ht="15">
      <c r="A5" s="6" t="s">
        <v>4</v>
      </c>
      <c r="B5" s="2">
        <v>2500000</v>
      </c>
    </row>
    <row r="6" spans="1:2" ht="15">
      <c r="A6" s="6" t="s">
        <v>11</v>
      </c>
      <c r="B6" s="2">
        <v>1250000</v>
      </c>
    </row>
    <row r="8" spans="1:5" ht="15">
      <c r="A8" s="12" t="s">
        <v>6</v>
      </c>
      <c r="B8" s="14"/>
      <c r="C8" s="14"/>
      <c r="D8" s="14"/>
      <c r="E8" s="13"/>
    </row>
    <row r="9" spans="1:5" ht="15">
      <c r="A9" s="15" t="s">
        <v>3</v>
      </c>
      <c r="B9" s="15" t="s">
        <v>5</v>
      </c>
      <c r="C9" s="15" t="s">
        <v>15</v>
      </c>
      <c r="D9" s="15" t="s">
        <v>16</v>
      </c>
      <c r="E9" s="15" t="s">
        <v>17</v>
      </c>
    </row>
    <row r="10" spans="1:5" ht="15">
      <c r="A10" s="6" t="s">
        <v>7</v>
      </c>
      <c r="B10" s="2">
        <v>500000</v>
      </c>
      <c r="C10" s="6" t="s">
        <v>4</v>
      </c>
      <c r="D10" s="7">
        <f>B5</f>
        <v>2500000</v>
      </c>
      <c r="E10" s="9">
        <f>B10/D10</f>
        <v>0.2</v>
      </c>
    </row>
    <row r="11" spans="1:5" ht="15">
      <c r="A11" s="6" t="s">
        <v>8</v>
      </c>
      <c r="B11" s="2">
        <v>1000000</v>
      </c>
      <c r="C11" s="6" t="s">
        <v>11</v>
      </c>
      <c r="D11" s="7">
        <f>B6</f>
        <v>1250000</v>
      </c>
      <c r="E11" s="9">
        <f>B11/D11</f>
        <v>0.8</v>
      </c>
    </row>
    <row r="12" spans="1:5" ht="15">
      <c r="A12" s="10" t="s">
        <v>12</v>
      </c>
      <c r="B12" s="5">
        <f>B5+B6+B10+B11</f>
        <v>5250000</v>
      </c>
      <c r="C12" s="10" t="s">
        <v>13</v>
      </c>
      <c r="D12" s="3"/>
      <c r="E12" s="4"/>
    </row>
    <row r="13" spans="1:5" ht="15">
      <c r="A13" s="6" t="s">
        <v>9</v>
      </c>
      <c r="B13" s="2">
        <v>500000</v>
      </c>
      <c r="C13" s="6" t="s">
        <v>14</v>
      </c>
      <c r="D13" s="7">
        <f>B12</f>
        <v>5250000</v>
      </c>
      <c r="E13" s="9">
        <f>B13/D13</f>
        <v>0.09523809523809523</v>
      </c>
    </row>
    <row r="14" spans="1:5" ht="15">
      <c r="A14" s="6" t="s">
        <v>10</v>
      </c>
      <c r="B14" s="2">
        <v>400000</v>
      </c>
      <c r="C14" s="6" t="s">
        <v>14</v>
      </c>
      <c r="D14" s="7">
        <f>B12</f>
        <v>5250000</v>
      </c>
      <c r="E14" s="9">
        <f>B14/D14</f>
        <v>0.0761904761904762</v>
      </c>
    </row>
    <row r="16" spans="1:11" ht="15">
      <c r="A16" s="12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3"/>
    </row>
    <row r="17" spans="1:11" ht="15">
      <c r="A17" s="15" t="s">
        <v>19</v>
      </c>
      <c r="B17" s="15" t="s">
        <v>23</v>
      </c>
      <c r="C17" s="15" t="s">
        <v>24</v>
      </c>
      <c r="D17" s="15" t="s">
        <v>25</v>
      </c>
      <c r="E17" s="15" t="s">
        <v>26</v>
      </c>
      <c r="F17" s="15" t="s">
        <v>14</v>
      </c>
      <c r="G17" s="15" t="s">
        <v>27</v>
      </c>
      <c r="H17" s="15" t="s">
        <v>28</v>
      </c>
      <c r="I17" s="15" t="s">
        <v>29</v>
      </c>
      <c r="J17" s="15" t="s">
        <v>30</v>
      </c>
      <c r="K17" s="15" t="s">
        <v>31</v>
      </c>
    </row>
    <row r="18" spans="1:11" ht="15">
      <c r="A18" s="6" t="s">
        <v>20</v>
      </c>
      <c r="B18" s="2">
        <v>10</v>
      </c>
      <c r="C18" s="7">
        <f>B18*$E$10</f>
        <v>2</v>
      </c>
      <c r="D18" s="2">
        <v>20</v>
      </c>
      <c r="E18" s="7">
        <f>D18*$E$11</f>
        <v>16</v>
      </c>
      <c r="F18" s="8">
        <f>SUM(B18:E18)</f>
        <v>48</v>
      </c>
      <c r="G18" s="7">
        <f>F18*$E$13</f>
        <v>4.571428571428571</v>
      </c>
      <c r="H18" s="7">
        <f>F18*$E$14</f>
        <v>3.6571428571428575</v>
      </c>
      <c r="I18" s="8">
        <f>SUM(F18:H18)</f>
        <v>56.22857142857143</v>
      </c>
      <c r="J18" s="11">
        <v>0.1</v>
      </c>
      <c r="K18" s="7">
        <f>I18*(1+J18)</f>
        <v>61.85142857142858</v>
      </c>
    </row>
    <row r="19" spans="1:11" ht="15">
      <c r="A19" s="6" t="s">
        <v>0</v>
      </c>
      <c r="B19" s="2">
        <v>40</v>
      </c>
      <c r="C19" s="7">
        <f aca="true" t="shared" si="0" ref="C19:C50">B19*$E$10</f>
        <v>8</v>
      </c>
      <c r="D19" s="2">
        <v>15</v>
      </c>
      <c r="E19" s="7">
        <f aca="true" t="shared" si="1" ref="E19:E50">D19*$E$11</f>
        <v>12</v>
      </c>
      <c r="F19" s="8">
        <f aca="true" t="shared" si="2" ref="F19:F29">SUM(B19:E19)</f>
        <v>75</v>
      </c>
      <c r="G19" s="7">
        <f aca="true" t="shared" si="3" ref="G19:G50">F19*$E$13</f>
        <v>7.142857142857142</v>
      </c>
      <c r="H19" s="7">
        <f aca="true" t="shared" si="4" ref="H19:H29">F19*$E$14</f>
        <v>5.714285714285714</v>
      </c>
      <c r="I19" s="8">
        <f aca="true" t="shared" si="5" ref="I19:I29">SUM(F19:H19)</f>
        <v>87.85714285714285</v>
      </c>
      <c r="J19" s="11">
        <v>0.1</v>
      </c>
      <c r="K19" s="7">
        <f aca="true" t="shared" si="6" ref="K19:K29">I19*(1+J19)</f>
        <v>96.64285714285714</v>
      </c>
    </row>
    <row r="20" spans="1:11" ht="15">
      <c r="A20" s="6" t="s">
        <v>21</v>
      </c>
      <c r="B20" s="2">
        <v>30</v>
      </c>
      <c r="C20" s="7">
        <f t="shared" si="0"/>
        <v>6</v>
      </c>
      <c r="D20" s="2">
        <v>18</v>
      </c>
      <c r="E20" s="7">
        <f t="shared" si="1"/>
        <v>14.4</v>
      </c>
      <c r="F20" s="8">
        <f t="shared" si="2"/>
        <v>68.4</v>
      </c>
      <c r="G20" s="7">
        <f t="shared" si="3"/>
        <v>6.514285714285714</v>
      </c>
      <c r="H20" s="7">
        <f t="shared" si="4"/>
        <v>5.211428571428573</v>
      </c>
      <c r="I20" s="8">
        <f t="shared" si="5"/>
        <v>80.1257142857143</v>
      </c>
      <c r="J20" s="11">
        <v>0.1</v>
      </c>
      <c r="K20" s="7">
        <f t="shared" si="6"/>
        <v>88.13828571428573</v>
      </c>
    </row>
    <row r="21" spans="1:11" ht="15">
      <c r="A21" s="6" t="s">
        <v>22</v>
      </c>
      <c r="B21" s="2">
        <v>5</v>
      </c>
      <c r="C21" s="7">
        <f t="shared" si="0"/>
        <v>1</v>
      </c>
      <c r="D21" s="2">
        <v>14</v>
      </c>
      <c r="E21" s="7">
        <f t="shared" si="1"/>
        <v>11.200000000000001</v>
      </c>
      <c r="F21" s="8">
        <f t="shared" si="2"/>
        <v>31.200000000000003</v>
      </c>
      <c r="G21" s="7">
        <f t="shared" si="3"/>
        <v>2.9714285714285715</v>
      </c>
      <c r="H21" s="7">
        <f t="shared" si="4"/>
        <v>2.3771428571428577</v>
      </c>
      <c r="I21" s="8">
        <f t="shared" si="5"/>
        <v>36.548571428571435</v>
      </c>
      <c r="J21" s="11">
        <v>0.1</v>
      </c>
      <c r="K21" s="7">
        <f t="shared" si="6"/>
        <v>40.20342857142858</v>
      </c>
    </row>
    <row r="22" spans="1:11" ht="15">
      <c r="A22" s="6"/>
      <c r="B22" s="2"/>
      <c r="C22" s="7">
        <f t="shared" si="0"/>
        <v>0</v>
      </c>
      <c r="D22" s="2"/>
      <c r="E22" s="7">
        <f t="shared" si="1"/>
        <v>0</v>
      </c>
      <c r="F22" s="8">
        <f t="shared" si="2"/>
        <v>0</v>
      </c>
      <c r="G22" s="7">
        <f t="shared" si="3"/>
        <v>0</v>
      </c>
      <c r="H22" s="7">
        <f t="shared" si="4"/>
        <v>0</v>
      </c>
      <c r="I22" s="8">
        <f t="shared" si="5"/>
        <v>0</v>
      </c>
      <c r="J22" s="11">
        <v>0.1</v>
      </c>
      <c r="K22" s="7">
        <f t="shared" si="6"/>
        <v>0</v>
      </c>
    </row>
    <row r="23" spans="1:11" ht="15">
      <c r="A23" s="6"/>
      <c r="B23" s="2"/>
      <c r="C23" s="7">
        <f t="shared" si="0"/>
        <v>0</v>
      </c>
      <c r="D23" s="2"/>
      <c r="E23" s="7">
        <f t="shared" si="1"/>
        <v>0</v>
      </c>
      <c r="F23" s="8">
        <f t="shared" si="2"/>
        <v>0</v>
      </c>
      <c r="G23" s="7">
        <f t="shared" si="3"/>
        <v>0</v>
      </c>
      <c r="H23" s="7">
        <f t="shared" si="4"/>
        <v>0</v>
      </c>
      <c r="I23" s="8">
        <f t="shared" si="5"/>
        <v>0</v>
      </c>
      <c r="J23" s="11">
        <v>0.1</v>
      </c>
      <c r="K23" s="7">
        <f t="shared" si="6"/>
        <v>0</v>
      </c>
    </row>
    <row r="24" spans="1:11" ht="15">
      <c r="A24" s="6"/>
      <c r="B24" s="2"/>
      <c r="C24" s="7">
        <f t="shared" si="0"/>
        <v>0</v>
      </c>
      <c r="D24" s="2"/>
      <c r="E24" s="7">
        <f t="shared" si="1"/>
        <v>0</v>
      </c>
      <c r="F24" s="8">
        <f t="shared" si="2"/>
        <v>0</v>
      </c>
      <c r="G24" s="7">
        <f t="shared" si="3"/>
        <v>0</v>
      </c>
      <c r="H24" s="7">
        <f t="shared" si="4"/>
        <v>0</v>
      </c>
      <c r="I24" s="8">
        <f t="shared" si="5"/>
        <v>0</v>
      </c>
      <c r="J24" s="11">
        <v>0.1</v>
      </c>
      <c r="K24" s="7">
        <f t="shared" si="6"/>
        <v>0</v>
      </c>
    </row>
    <row r="25" spans="1:11" ht="15">
      <c r="A25" s="6"/>
      <c r="B25" s="2"/>
      <c r="C25" s="7">
        <f t="shared" si="0"/>
        <v>0</v>
      </c>
      <c r="D25" s="2"/>
      <c r="E25" s="7">
        <f t="shared" si="1"/>
        <v>0</v>
      </c>
      <c r="F25" s="8">
        <f t="shared" si="2"/>
        <v>0</v>
      </c>
      <c r="G25" s="7">
        <f t="shared" si="3"/>
        <v>0</v>
      </c>
      <c r="H25" s="7">
        <f t="shared" si="4"/>
        <v>0</v>
      </c>
      <c r="I25" s="8">
        <f t="shared" si="5"/>
        <v>0</v>
      </c>
      <c r="J25" s="11">
        <v>0.1</v>
      </c>
      <c r="K25" s="7">
        <f t="shared" si="6"/>
        <v>0</v>
      </c>
    </row>
    <row r="26" spans="1:11" ht="15">
      <c r="A26" s="6"/>
      <c r="B26" s="2"/>
      <c r="C26" s="7">
        <f t="shared" si="0"/>
        <v>0</v>
      </c>
      <c r="D26" s="2"/>
      <c r="E26" s="7">
        <f t="shared" si="1"/>
        <v>0</v>
      </c>
      <c r="F26" s="8">
        <f t="shared" si="2"/>
        <v>0</v>
      </c>
      <c r="G26" s="7">
        <f t="shared" si="3"/>
        <v>0</v>
      </c>
      <c r="H26" s="7">
        <f t="shared" si="4"/>
        <v>0</v>
      </c>
      <c r="I26" s="8">
        <f t="shared" si="5"/>
        <v>0</v>
      </c>
      <c r="J26" s="11">
        <v>0.1</v>
      </c>
      <c r="K26" s="7">
        <f t="shared" si="6"/>
        <v>0</v>
      </c>
    </row>
    <row r="27" spans="1:11" ht="15">
      <c r="A27" s="6"/>
      <c r="B27" s="2"/>
      <c r="C27" s="7">
        <f t="shared" si="0"/>
        <v>0</v>
      </c>
      <c r="D27" s="2"/>
      <c r="E27" s="7">
        <f t="shared" si="1"/>
        <v>0</v>
      </c>
      <c r="F27" s="8">
        <f t="shared" si="2"/>
        <v>0</v>
      </c>
      <c r="G27" s="7">
        <f t="shared" si="3"/>
        <v>0</v>
      </c>
      <c r="H27" s="7">
        <f t="shared" si="4"/>
        <v>0</v>
      </c>
      <c r="I27" s="8">
        <f t="shared" si="5"/>
        <v>0</v>
      </c>
      <c r="J27" s="11">
        <v>0.1</v>
      </c>
      <c r="K27" s="7">
        <f t="shared" si="6"/>
        <v>0</v>
      </c>
    </row>
    <row r="28" spans="1:11" ht="15">
      <c r="A28" s="6"/>
      <c r="B28" s="2"/>
      <c r="C28" s="7">
        <f t="shared" si="0"/>
        <v>0</v>
      </c>
      <c r="D28" s="2"/>
      <c r="E28" s="7">
        <f t="shared" si="1"/>
        <v>0</v>
      </c>
      <c r="F28" s="8">
        <f t="shared" si="2"/>
        <v>0</v>
      </c>
      <c r="G28" s="7">
        <f t="shared" si="3"/>
        <v>0</v>
      </c>
      <c r="H28" s="7">
        <f t="shared" si="4"/>
        <v>0</v>
      </c>
      <c r="I28" s="8">
        <f t="shared" si="5"/>
        <v>0</v>
      </c>
      <c r="J28" s="11">
        <v>0.1</v>
      </c>
      <c r="K28" s="7">
        <f t="shared" si="6"/>
        <v>0</v>
      </c>
    </row>
    <row r="29" spans="1:11" ht="15">
      <c r="A29" s="6"/>
      <c r="B29" s="2"/>
      <c r="C29" s="7">
        <f t="shared" si="0"/>
        <v>0</v>
      </c>
      <c r="D29" s="2"/>
      <c r="E29" s="7">
        <f t="shared" si="1"/>
        <v>0</v>
      </c>
      <c r="F29" s="8">
        <f t="shared" si="2"/>
        <v>0</v>
      </c>
      <c r="G29" s="7">
        <f t="shared" si="3"/>
        <v>0</v>
      </c>
      <c r="H29" s="7">
        <f t="shared" si="4"/>
        <v>0</v>
      </c>
      <c r="I29" s="8">
        <f t="shared" si="5"/>
        <v>0</v>
      </c>
      <c r="J29" s="11">
        <v>0.1</v>
      </c>
      <c r="K29" s="7">
        <f t="shared" si="6"/>
        <v>0</v>
      </c>
    </row>
    <row r="30" spans="1:11" ht="15">
      <c r="A30" s="6"/>
      <c r="B30" s="2"/>
      <c r="C30" s="7">
        <f t="shared" si="0"/>
        <v>0</v>
      </c>
      <c r="D30" s="2"/>
      <c r="E30" s="7">
        <f t="shared" si="1"/>
        <v>0</v>
      </c>
      <c r="F30" s="8">
        <f aca="true" t="shared" si="7" ref="F30:F50">SUM(B30:E30)</f>
        <v>0</v>
      </c>
      <c r="G30" s="7">
        <f t="shared" si="3"/>
        <v>0</v>
      </c>
      <c r="H30" s="7">
        <f aca="true" t="shared" si="8" ref="H30:H50">F30*$E$14</f>
        <v>0</v>
      </c>
      <c r="I30" s="8">
        <f aca="true" t="shared" si="9" ref="I30:I50">SUM(F30:H30)</f>
        <v>0</v>
      </c>
      <c r="J30" s="11">
        <v>1.1</v>
      </c>
      <c r="K30" s="7">
        <f aca="true" t="shared" si="10" ref="K30:K50">I30*(1+J30)</f>
        <v>0</v>
      </c>
    </row>
    <row r="31" spans="1:11" ht="15">
      <c r="A31" s="6"/>
      <c r="B31" s="2"/>
      <c r="C31" s="7">
        <f t="shared" si="0"/>
        <v>0</v>
      </c>
      <c r="D31" s="2"/>
      <c r="E31" s="7">
        <f t="shared" si="1"/>
        <v>0</v>
      </c>
      <c r="F31" s="8">
        <f t="shared" si="7"/>
        <v>0</v>
      </c>
      <c r="G31" s="7">
        <f t="shared" si="3"/>
        <v>0</v>
      </c>
      <c r="H31" s="7">
        <f t="shared" si="8"/>
        <v>0</v>
      </c>
      <c r="I31" s="8">
        <f t="shared" si="9"/>
        <v>0</v>
      </c>
      <c r="J31" s="11">
        <v>2.1</v>
      </c>
      <c r="K31" s="7">
        <f t="shared" si="10"/>
        <v>0</v>
      </c>
    </row>
    <row r="32" spans="1:11" ht="15">
      <c r="A32" s="6"/>
      <c r="B32" s="2"/>
      <c r="C32" s="7">
        <f t="shared" si="0"/>
        <v>0</v>
      </c>
      <c r="D32" s="2"/>
      <c r="E32" s="7">
        <f t="shared" si="1"/>
        <v>0</v>
      </c>
      <c r="F32" s="8">
        <f t="shared" si="7"/>
        <v>0</v>
      </c>
      <c r="G32" s="7">
        <f t="shared" si="3"/>
        <v>0</v>
      </c>
      <c r="H32" s="7">
        <f t="shared" si="8"/>
        <v>0</v>
      </c>
      <c r="I32" s="8">
        <f t="shared" si="9"/>
        <v>0</v>
      </c>
      <c r="J32" s="11">
        <v>3.1</v>
      </c>
      <c r="K32" s="7">
        <f t="shared" si="10"/>
        <v>0</v>
      </c>
    </row>
    <row r="33" spans="1:11" ht="15">
      <c r="A33" s="6"/>
      <c r="B33" s="2"/>
      <c r="C33" s="7">
        <f t="shared" si="0"/>
        <v>0</v>
      </c>
      <c r="D33" s="2"/>
      <c r="E33" s="7">
        <f t="shared" si="1"/>
        <v>0</v>
      </c>
      <c r="F33" s="8">
        <f t="shared" si="7"/>
        <v>0</v>
      </c>
      <c r="G33" s="7">
        <f t="shared" si="3"/>
        <v>0</v>
      </c>
      <c r="H33" s="7">
        <f t="shared" si="8"/>
        <v>0</v>
      </c>
      <c r="I33" s="8">
        <f t="shared" si="9"/>
        <v>0</v>
      </c>
      <c r="J33" s="11">
        <v>4.1</v>
      </c>
      <c r="K33" s="7">
        <f t="shared" si="10"/>
        <v>0</v>
      </c>
    </row>
    <row r="34" spans="1:11" ht="15">
      <c r="A34" s="6"/>
      <c r="B34" s="2"/>
      <c r="C34" s="7">
        <f t="shared" si="0"/>
        <v>0</v>
      </c>
      <c r="D34" s="2"/>
      <c r="E34" s="7">
        <f t="shared" si="1"/>
        <v>0</v>
      </c>
      <c r="F34" s="8">
        <f t="shared" si="7"/>
        <v>0</v>
      </c>
      <c r="G34" s="7">
        <f t="shared" si="3"/>
        <v>0</v>
      </c>
      <c r="H34" s="7">
        <f t="shared" si="8"/>
        <v>0</v>
      </c>
      <c r="I34" s="8">
        <f t="shared" si="9"/>
        <v>0</v>
      </c>
      <c r="J34" s="11">
        <v>5.1</v>
      </c>
      <c r="K34" s="7">
        <f t="shared" si="10"/>
        <v>0</v>
      </c>
    </row>
    <row r="35" spans="1:11" ht="15">
      <c r="A35" s="6"/>
      <c r="B35" s="2"/>
      <c r="C35" s="7">
        <f t="shared" si="0"/>
        <v>0</v>
      </c>
      <c r="D35" s="2"/>
      <c r="E35" s="7">
        <f t="shared" si="1"/>
        <v>0</v>
      </c>
      <c r="F35" s="8">
        <f t="shared" si="7"/>
        <v>0</v>
      </c>
      <c r="G35" s="7">
        <f t="shared" si="3"/>
        <v>0</v>
      </c>
      <c r="H35" s="7">
        <f t="shared" si="8"/>
        <v>0</v>
      </c>
      <c r="I35" s="8">
        <f t="shared" si="9"/>
        <v>0</v>
      </c>
      <c r="J35" s="11">
        <v>6.1</v>
      </c>
      <c r="K35" s="7">
        <f t="shared" si="10"/>
        <v>0</v>
      </c>
    </row>
    <row r="36" spans="1:11" ht="15">
      <c r="A36" s="6"/>
      <c r="B36" s="2"/>
      <c r="C36" s="7">
        <f t="shared" si="0"/>
        <v>0</v>
      </c>
      <c r="D36" s="2"/>
      <c r="E36" s="7">
        <f t="shared" si="1"/>
        <v>0</v>
      </c>
      <c r="F36" s="8">
        <f t="shared" si="7"/>
        <v>0</v>
      </c>
      <c r="G36" s="7">
        <f t="shared" si="3"/>
        <v>0</v>
      </c>
      <c r="H36" s="7">
        <f t="shared" si="8"/>
        <v>0</v>
      </c>
      <c r="I36" s="8">
        <f t="shared" si="9"/>
        <v>0</v>
      </c>
      <c r="J36" s="11">
        <v>7.1</v>
      </c>
      <c r="K36" s="7">
        <f t="shared" si="10"/>
        <v>0</v>
      </c>
    </row>
    <row r="37" spans="1:11" ht="15">
      <c r="A37" s="6"/>
      <c r="B37" s="2"/>
      <c r="C37" s="7">
        <f t="shared" si="0"/>
        <v>0</v>
      </c>
      <c r="D37" s="2"/>
      <c r="E37" s="7">
        <f t="shared" si="1"/>
        <v>0</v>
      </c>
      <c r="F37" s="8">
        <f t="shared" si="7"/>
        <v>0</v>
      </c>
      <c r="G37" s="7">
        <f t="shared" si="3"/>
        <v>0</v>
      </c>
      <c r="H37" s="7">
        <f t="shared" si="8"/>
        <v>0</v>
      </c>
      <c r="I37" s="8">
        <f t="shared" si="9"/>
        <v>0</v>
      </c>
      <c r="J37" s="11">
        <v>8.1</v>
      </c>
      <c r="K37" s="7">
        <f t="shared" si="10"/>
        <v>0</v>
      </c>
    </row>
    <row r="38" spans="1:11" ht="15">
      <c r="A38" s="6"/>
      <c r="B38" s="2"/>
      <c r="C38" s="7">
        <f t="shared" si="0"/>
        <v>0</v>
      </c>
      <c r="D38" s="2"/>
      <c r="E38" s="7">
        <f t="shared" si="1"/>
        <v>0</v>
      </c>
      <c r="F38" s="8">
        <f t="shared" si="7"/>
        <v>0</v>
      </c>
      <c r="G38" s="7">
        <f t="shared" si="3"/>
        <v>0</v>
      </c>
      <c r="H38" s="7">
        <f t="shared" si="8"/>
        <v>0</v>
      </c>
      <c r="I38" s="8">
        <f t="shared" si="9"/>
        <v>0</v>
      </c>
      <c r="J38" s="11">
        <v>9.1</v>
      </c>
      <c r="K38" s="7">
        <f t="shared" si="10"/>
        <v>0</v>
      </c>
    </row>
    <row r="39" spans="1:11" ht="15">
      <c r="A39" s="6"/>
      <c r="B39" s="2"/>
      <c r="C39" s="7">
        <f t="shared" si="0"/>
        <v>0</v>
      </c>
      <c r="D39" s="2"/>
      <c r="E39" s="7">
        <f t="shared" si="1"/>
        <v>0</v>
      </c>
      <c r="F39" s="8">
        <f t="shared" si="7"/>
        <v>0</v>
      </c>
      <c r="G39" s="7">
        <f t="shared" si="3"/>
        <v>0</v>
      </c>
      <c r="H39" s="7">
        <f t="shared" si="8"/>
        <v>0</v>
      </c>
      <c r="I39" s="8">
        <f t="shared" si="9"/>
        <v>0</v>
      </c>
      <c r="J39" s="11">
        <v>10.1</v>
      </c>
      <c r="K39" s="7">
        <f t="shared" si="10"/>
        <v>0</v>
      </c>
    </row>
    <row r="40" spans="1:11" ht="15">
      <c r="A40" s="6"/>
      <c r="B40" s="2"/>
      <c r="C40" s="7">
        <f t="shared" si="0"/>
        <v>0</v>
      </c>
      <c r="D40" s="2"/>
      <c r="E40" s="7">
        <f t="shared" si="1"/>
        <v>0</v>
      </c>
      <c r="F40" s="8">
        <f t="shared" si="7"/>
        <v>0</v>
      </c>
      <c r="G40" s="7">
        <f t="shared" si="3"/>
        <v>0</v>
      </c>
      <c r="H40" s="7">
        <f t="shared" si="8"/>
        <v>0</v>
      </c>
      <c r="I40" s="8">
        <f t="shared" si="9"/>
        <v>0</v>
      </c>
      <c r="J40" s="11">
        <v>11.1</v>
      </c>
      <c r="K40" s="7">
        <f t="shared" si="10"/>
        <v>0</v>
      </c>
    </row>
    <row r="41" spans="1:11" ht="15">
      <c r="A41" s="6"/>
      <c r="B41" s="2"/>
      <c r="C41" s="7">
        <f t="shared" si="0"/>
        <v>0</v>
      </c>
      <c r="D41" s="2"/>
      <c r="E41" s="7">
        <f t="shared" si="1"/>
        <v>0</v>
      </c>
      <c r="F41" s="8">
        <f t="shared" si="7"/>
        <v>0</v>
      </c>
      <c r="G41" s="7">
        <f t="shared" si="3"/>
        <v>0</v>
      </c>
      <c r="H41" s="7">
        <f t="shared" si="8"/>
        <v>0</v>
      </c>
      <c r="I41" s="8">
        <f t="shared" si="9"/>
        <v>0</v>
      </c>
      <c r="J41" s="11">
        <v>12.1</v>
      </c>
      <c r="K41" s="7">
        <f t="shared" si="10"/>
        <v>0</v>
      </c>
    </row>
    <row r="42" spans="1:11" ht="15">
      <c r="A42" s="6"/>
      <c r="B42" s="2"/>
      <c r="C42" s="7">
        <f t="shared" si="0"/>
        <v>0</v>
      </c>
      <c r="D42" s="2"/>
      <c r="E42" s="7">
        <f t="shared" si="1"/>
        <v>0</v>
      </c>
      <c r="F42" s="8">
        <f t="shared" si="7"/>
        <v>0</v>
      </c>
      <c r="G42" s="7">
        <f t="shared" si="3"/>
        <v>0</v>
      </c>
      <c r="H42" s="7">
        <f t="shared" si="8"/>
        <v>0</v>
      </c>
      <c r="I42" s="8">
        <f t="shared" si="9"/>
        <v>0</v>
      </c>
      <c r="J42" s="11">
        <v>13.1</v>
      </c>
      <c r="K42" s="7">
        <f t="shared" si="10"/>
        <v>0</v>
      </c>
    </row>
    <row r="43" spans="1:11" ht="15">
      <c r="A43" s="6"/>
      <c r="B43" s="2"/>
      <c r="C43" s="7">
        <f t="shared" si="0"/>
        <v>0</v>
      </c>
      <c r="D43" s="2"/>
      <c r="E43" s="7">
        <f t="shared" si="1"/>
        <v>0</v>
      </c>
      <c r="F43" s="8">
        <f t="shared" si="7"/>
        <v>0</v>
      </c>
      <c r="G43" s="7">
        <f t="shared" si="3"/>
        <v>0</v>
      </c>
      <c r="H43" s="7">
        <f t="shared" si="8"/>
        <v>0</v>
      </c>
      <c r="I43" s="8">
        <f t="shared" si="9"/>
        <v>0</v>
      </c>
      <c r="J43" s="11">
        <v>14.1</v>
      </c>
      <c r="K43" s="7">
        <f t="shared" si="10"/>
        <v>0</v>
      </c>
    </row>
    <row r="44" spans="1:11" ht="15">
      <c r="A44" s="6"/>
      <c r="B44" s="2"/>
      <c r="C44" s="7">
        <f t="shared" si="0"/>
        <v>0</v>
      </c>
      <c r="D44" s="2"/>
      <c r="E44" s="7">
        <f t="shared" si="1"/>
        <v>0</v>
      </c>
      <c r="F44" s="8">
        <f t="shared" si="7"/>
        <v>0</v>
      </c>
      <c r="G44" s="7">
        <f t="shared" si="3"/>
        <v>0</v>
      </c>
      <c r="H44" s="7">
        <f t="shared" si="8"/>
        <v>0</v>
      </c>
      <c r="I44" s="8">
        <f t="shared" si="9"/>
        <v>0</v>
      </c>
      <c r="J44" s="11">
        <v>15.1</v>
      </c>
      <c r="K44" s="7">
        <f t="shared" si="10"/>
        <v>0</v>
      </c>
    </row>
    <row r="45" spans="1:11" ht="15">
      <c r="A45" s="6"/>
      <c r="B45" s="2"/>
      <c r="C45" s="7">
        <f t="shared" si="0"/>
        <v>0</v>
      </c>
      <c r="D45" s="2"/>
      <c r="E45" s="7">
        <f t="shared" si="1"/>
        <v>0</v>
      </c>
      <c r="F45" s="8">
        <f t="shared" si="7"/>
        <v>0</v>
      </c>
      <c r="G45" s="7">
        <f t="shared" si="3"/>
        <v>0</v>
      </c>
      <c r="H45" s="7">
        <f t="shared" si="8"/>
        <v>0</v>
      </c>
      <c r="I45" s="8">
        <f t="shared" si="9"/>
        <v>0</v>
      </c>
      <c r="J45" s="11">
        <v>16.1</v>
      </c>
      <c r="K45" s="7">
        <f t="shared" si="10"/>
        <v>0</v>
      </c>
    </row>
    <row r="46" spans="1:11" ht="15">
      <c r="A46" s="6"/>
      <c r="B46" s="2"/>
      <c r="C46" s="7">
        <f t="shared" si="0"/>
        <v>0</v>
      </c>
      <c r="D46" s="2"/>
      <c r="E46" s="7">
        <f t="shared" si="1"/>
        <v>0</v>
      </c>
      <c r="F46" s="8">
        <f t="shared" si="7"/>
        <v>0</v>
      </c>
      <c r="G46" s="7">
        <f t="shared" si="3"/>
        <v>0</v>
      </c>
      <c r="H46" s="7">
        <f t="shared" si="8"/>
        <v>0</v>
      </c>
      <c r="I46" s="8">
        <f t="shared" si="9"/>
        <v>0</v>
      </c>
      <c r="J46" s="11">
        <v>17.1</v>
      </c>
      <c r="K46" s="7">
        <f t="shared" si="10"/>
        <v>0</v>
      </c>
    </row>
    <row r="47" spans="1:11" ht="15">
      <c r="A47" s="6"/>
      <c r="B47" s="2"/>
      <c r="C47" s="7">
        <f t="shared" si="0"/>
        <v>0</v>
      </c>
      <c r="D47" s="2"/>
      <c r="E47" s="7">
        <f t="shared" si="1"/>
        <v>0</v>
      </c>
      <c r="F47" s="8">
        <f t="shared" si="7"/>
        <v>0</v>
      </c>
      <c r="G47" s="7">
        <f t="shared" si="3"/>
        <v>0</v>
      </c>
      <c r="H47" s="7">
        <f t="shared" si="8"/>
        <v>0</v>
      </c>
      <c r="I47" s="8">
        <f t="shared" si="9"/>
        <v>0</v>
      </c>
      <c r="J47" s="11">
        <v>18.1</v>
      </c>
      <c r="K47" s="7">
        <f t="shared" si="10"/>
        <v>0</v>
      </c>
    </row>
    <row r="48" spans="1:11" ht="15">
      <c r="A48" s="6"/>
      <c r="B48" s="2"/>
      <c r="C48" s="7">
        <f t="shared" si="0"/>
        <v>0</v>
      </c>
      <c r="D48" s="2"/>
      <c r="E48" s="7">
        <f t="shared" si="1"/>
        <v>0</v>
      </c>
      <c r="F48" s="8">
        <f t="shared" si="7"/>
        <v>0</v>
      </c>
      <c r="G48" s="7">
        <f t="shared" si="3"/>
        <v>0</v>
      </c>
      <c r="H48" s="7">
        <f t="shared" si="8"/>
        <v>0</v>
      </c>
      <c r="I48" s="8">
        <f t="shared" si="9"/>
        <v>0</v>
      </c>
      <c r="J48" s="11">
        <v>19.1</v>
      </c>
      <c r="K48" s="7">
        <f t="shared" si="10"/>
        <v>0</v>
      </c>
    </row>
    <row r="49" spans="1:11" ht="15">
      <c r="A49" s="6"/>
      <c r="B49" s="2"/>
      <c r="C49" s="7">
        <f t="shared" si="0"/>
        <v>0</v>
      </c>
      <c r="D49" s="2"/>
      <c r="E49" s="7">
        <f t="shared" si="1"/>
        <v>0</v>
      </c>
      <c r="F49" s="8">
        <f t="shared" si="7"/>
        <v>0</v>
      </c>
      <c r="G49" s="7">
        <f t="shared" si="3"/>
        <v>0</v>
      </c>
      <c r="H49" s="7">
        <f t="shared" si="8"/>
        <v>0</v>
      </c>
      <c r="I49" s="8">
        <f t="shared" si="9"/>
        <v>0</v>
      </c>
      <c r="J49" s="11">
        <v>20.1</v>
      </c>
      <c r="K49" s="7">
        <f t="shared" si="10"/>
        <v>0</v>
      </c>
    </row>
    <row r="50" spans="1:11" ht="15">
      <c r="A50" s="6"/>
      <c r="B50" s="2"/>
      <c r="C50" s="7">
        <f t="shared" si="0"/>
        <v>0</v>
      </c>
      <c r="D50" s="2"/>
      <c r="E50" s="7">
        <f t="shared" si="1"/>
        <v>0</v>
      </c>
      <c r="F50" s="8">
        <f t="shared" si="7"/>
        <v>0</v>
      </c>
      <c r="G50" s="7">
        <f t="shared" si="3"/>
        <v>0</v>
      </c>
      <c r="H50" s="7">
        <f t="shared" si="8"/>
        <v>0</v>
      </c>
      <c r="I50" s="8">
        <f t="shared" si="9"/>
        <v>0</v>
      </c>
      <c r="J50" s="11">
        <v>21.1</v>
      </c>
      <c r="K50" s="7">
        <f t="shared" si="1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2008-10-07T11:19:36Z</dcterms:created>
  <dcterms:modified xsi:type="dcterms:W3CDTF">2009-06-08T11:25:53Z</dcterms:modified>
  <cp:category/>
  <cp:version/>
  <cp:contentType/>
  <cp:contentStatus/>
</cp:coreProperties>
</file>